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12\"/>
    </mc:Choice>
  </mc:AlternateContent>
  <bookViews>
    <workbookView xWindow="408" yWindow="120" windowWidth="8412" windowHeight="4452"/>
  </bookViews>
  <sheets>
    <sheet name="Model" sheetId="1" r:id="rId1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</definedName>
    <definedName name="RiskNumSimulations" hidden="1">8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100</definedName>
    <definedName name="solver_lin" localSheetId="0" hidden="1">0</definedName>
    <definedName name="solver_neg" localSheetId="0" hidden="1">1</definedName>
    <definedName name="solver_num" localSheetId="0" hidden="1">0</definedName>
    <definedName name="solver_nwt" localSheetId="0" hidden="1">1</definedName>
    <definedName name="solver_pre" localSheetId="0" hidden="1">0.000001</definedName>
    <definedName name="solver_scl" localSheetId="0" hidden="1">0</definedName>
    <definedName name="solver_sho" localSheetId="0" hidden="1">0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52511" iterate="1"/>
</workbook>
</file>

<file path=xl/calcChain.xml><?xml version="1.0" encoding="utf-8"?>
<calcChain xmlns="http://schemas.openxmlformats.org/spreadsheetml/2006/main">
  <c r="B15" i="1" l="1"/>
  <c r="B16" i="1" s="1"/>
  <c r="B17" i="1" s="1"/>
  <c r="B20" i="1" s="1"/>
  <c r="B25" i="1"/>
  <c r="B21" i="1" l="1"/>
  <c r="B22" i="1" s="1"/>
</calcChain>
</file>

<file path=xl/sharedStrings.xml><?xml version="1.0" encoding="utf-8"?>
<sst xmlns="http://schemas.openxmlformats.org/spreadsheetml/2006/main" count="22" uniqueCount="22">
  <si>
    <t>Inputs</t>
  </si>
  <si>
    <t>na</t>
  </si>
  <si>
    <t>Analysis using EOQ (square root) formula</t>
  </si>
  <si>
    <t>Order quantity Q</t>
  </si>
  <si>
    <t>Time between orders</t>
  </si>
  <si>
    <t>Orders per year</t>
  </si>
  <si>
    <t>Costs affected by order quantity</t>
  </si>
  <si>
    <t>Annual setup cost</t>
  </si>
  <si>
    <t>Annual holding cost</t>
  </si>
  <si>
    <t>Total affected cost</t>
  </si>
  <si>
    <t>Costs/revenues unaffected by order quantity</t>
  </si>
  <si>
    <t>Annual purchasing cost</t>
  </si>
  <si>
    <t>Bank withdrawals</t>
  </si>
  <si>
    <t>Setup cost</t>
  </si>
  <si>
    <t>Storage cost per unit per year</t>
  </si>
  <si>
    <t>Annual interest rate</t>
  </si>
  <si>
    <t>Unit purchasing cost</t>
  </si>
  <si>
    <t>Lead time in years</t>
  </si>
  <si>
    <t>Annual demand</t>
  </si>
  <si>
    <t>Selling price per unit</t>
  </si>
  <si>
    <t>Part b</t>
  </si>
  <si>
    <t>Part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</si>
</sst>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$&quot;#,##0_);[Red]\(&quot;$&quot;#,##0\)"/>
    <numFmt numFmtId="7" formatCode="&quot;$&quot;#,##0.00_);\(&quot;$&quot;#,##0.00\)"/>
    <numFmt numFmtId="8" formatCode="&quot;$&quot;#,##0.00_);[Red]\(&quot;$&quot;#,##0.00\)"/>
    <numFmt numFmtId="164" formatCode="0.000"/>
  </numFmts>
  <fonts count="3" x14ac:knownFonts="1">
    <font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465926084170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quotePrefix="1" applyFont="1" applyAlignment="1">
      <alignment horizontal="left"/>
    </xf>
    <xf numFmtId="8" fontId="2" fillId="2" borderId="0" xfId="0" applyNumberFormat="1" applyFont="1" applyFill="1" applyBorder="1"/>
    <xf numFmtId="6" fontId="2" fillId="2" borderId="0" xfId="0" applyNumberFormat="1" applyFont="1" applyFill="1" applyBorder="1"/>
    <xf numFmtId="9" fontId="2" fillId="2" borderId="0" xfId="0" applyNumberFormat="1" applyFont="1" applyFill="1" applyBorder="1"/>
    <xf numFmtId="0" fontId="2" fillId="0" borderId="0" xfId="0" applyFont="1" applyAlignment="1">
      <alignment horizontal="left"/>
    </xf>
    <xf numFmtId="6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/>
    <xf numFmtId="1" fontId="2" fillId="2" borderId="0" xfId="0" applyNumberFormat="1" applyFont="1" applyFill="1" applyBorder="1"/>
    <xf numFmtId="0" fontId="1" fillId="0" borderId="0" xfId="0" quotePrefix="1" applyFont="1" applyAlignment="1">
      <alignment horizontal="left"/>
    </xf>
    <xf numFmtId="2" fontId="2" fillId="3" borderId="0" xfId="0" applyNumberFormat="1" applyFont="1" applyFill="1" applyBorder="1"/>
    <xf numFmtId="0" fontId="2" fillId="0" borderId="0" xfId="0" applyFont="1" applyFill="1" applyAlignment="1">
      <alignment horizontal="right"/>
    </xf>
    <xf numFmtId="164" fontId="2" fillId="0" borderId="0" xfId="0" applyNumberFormat="1" applyFont="1"/>
    <xf numFmtId="2" fontId="2" fillId="0" borderId="0" xfId="0" applyNumberFormat="1" applyFont="1"/>
    <xf numFmtId="7" fontId="2" fillId="0" borderId="0" xfId="0" applyNumberFormat="1" applyFont="1"/>
    <xf numFmtId="7" fontId="2" fillId="4" borderId="0" xfId="0" applyNumberFormat="1" applyFont="1" applyFill="1" applyBorder="1"/>
    <xf numFmtId="7" fontId="2" fillId="0" borderId="0" xfId="0" applyNumberFormat="1" applyFont="1" applyFill="1" applyBorder="1"/>
    <xf numFmtId="0" fontId="2" fillId="0" borderId="0" xfId="0" applyFont="1" applyAlignment="1">
      <alignment horizontal="right"/>
    </xf>
    <xf numFmtId="7" fontId="2" fillId="0" borderId="0" xfId="0" applyNumberFormat="1" applyFont="1" applyFill="1"/>
    <xf numFmtId="2" fontId="2" fillId="0" borderId="0" xfId="0" applyNumberFormat="1" applyFont="1" applyFill="1" applyBorder="1"/>
  </cellXfs>
  <cellStyles count="1">
    <cellStyle name="Normal" xfId="0" builtinId="0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358774</xdr:colOff>
      <xdr:row>4</xdr:row>
      <xdr:rowOff>15874</xdr:rowOff>
    </xdr:from>
    <xdr:to>
      <xdr:col>11</xdr:col>
      <xdr:colOff>274319</xdr:colOff>
      <xdr:row>18</xdr:row>
      <xdr:rowOff>83819</xdr:rowOff>
    </xdr:to>
    <xdr:sp macro="" textlink="">
      <xdr:nvSpPr>
        <xdr:cNvPr id="7" name="TextBox 6"/>
        <xdr:cNvSpPr txBox="1"/>
      </xdr:nvSpPr>
      <xdr:spPr>
        <a:xfrm>
          <a:off x="4161154" y="747394"/>
          <a:ext cx="4914265" cy="2628265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Think of each time you go to the bank as an "order". The amount you withdraw is the order quantity Q. The setup cost is the $2.50, the value of your time wasted in the bank. The holding cost is based on money you withdraw that isn't earning interest.</a:t>
          </a:r>
        </a:p>
        <a:p>
          <a:endParaRPr lang="en-US" sz="1100"/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c.  The time between trips to the bank is D/Q. (This can be shown algebraically.)  Since D/Q = sqrt(hD/2K), an increase in D will increase orders/year.</a:t>
          </a:r>
          <a:b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d.  This increases h which will decrease Q. Then D/Q  will increase.</a:t>
          </a:r>
          <a:b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e.  Increasing the number of tellers decreases the time in line. This decreases K which decreases Q. Then D/Q will increase.</a:t>
          </a:r>
          <a:b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C66"/>
  <sheetViews>
    <sheetView tabSelected="1" workbookViewId="0"/>
  </sheetViews>
  <sheetFormatPr defaultColWidth="9.109375" defaultRowHeight="14.4" x14ac:dyDescent="0.3"/>
  <cols>
    <col min="1" max="1" width="27.33203125" style="2" customWidth="1"/>
    <col min="2" max="2" width="19" style="2" customWidth="1"/>
    <col min="3" max="16384" width="9.109375" style="2"/>
  </cols>
  <sheetData>
    <row r="1" spans="1:3" x14ac:dyDescent="0.3">
      <c r="A1" s="1" t="s">
        <v>12</v>
      </c>
    </row>
    <row r="2" spans="1:3" x14ac:dyDescent="0.3">
      <c r="A2" s="1"/>
    </row>
    <row r="3" spans="1:3" x14ac:dyDescent="0.3">
      <c r="A3" s="1" t="s">
        <v>0</v>
      </c>
    </row>
    <row r="5" spans="1:3" x14ac:dyDescent="0.3">
      <c r="A5" s="3" t="s">
        <v>13</v>
      </c>
      <c r="B5" s="4">
        <v>2.5</v>
      </c>
    </row>
    <row r="6" spans="1:3" x14ac:dyDescent="0.3">
      <c r="A6" s="3" t="s">
        <v>14</v>
      </c>
      <c r="B6" s="5">
        <v>0</v>
      </c>
    </row>
    <row r="7" spans="1:3" x14ac:dyDescent="0.3">
      <c r="A7" s="3" t="s">
        <v>15</v>
      </c>
      <c r="B7" s="6">
        <v>0.03</v>
      </c>
    </row>
    <row r="8" spans="1:3" x14ac:dyDescent="0.3">
      <c r="A8" s="3" t="s">
        <v>16</v>
      </c>
      <c r="B8" s="5">
        <v>1</v>
      </c>
    </row>
    <row r="9" spans="1:3" x14ac:dyDescent="0.3">
      <c r="A9" s="7" t="s">
        <v>19</v>
      </c>
      <c r="B9" s="8" t="s">
        <v>1</v>
      </c>
    </row>
    <row r="10" spans="1:3" x14ac:dyDescent="0.3">
      <c r="A10" s="3" t="s">
        <v>18</v>
      </c>
      <c r="B10" s="9">
        <v>10000</v>
      </c>
    </row>
    <row r="11" spans="1:3" x14ac:dyDescent="0.3">
      <c r="A11" s="3" t="s">
        <v>17</v>
      </c>
      <c r="B11" s="10">
        <v>0</v>
      </c>
    </row>
    <row r="13" spans="1:3" x14ac:dyDescent="0.3">
      <c r="A13" s="11" t="s">
        <v>2</v>
      </c>
    </row>
    <row r="15" spans="1:3" x14ac:dyDescent="0.3">
      <c r="A15" s="2" t="s">
        <v>3</v>
      </c>
      <c r="B15" s="12">
        <f>SQRT(2*B5*B10/(B6+B7*B8))</f>
        <v>1290.9944487358057</v>
      </c>
      <c r="C15" s="13" t="s">
        <v>20</v>
      </c>
    </row>
    <row r="16" spans="1:3" x14ac:dyDescent="0.3">
      <c r="A16" s="2" t="s">
        <v>4</v>
      </c>
      <c r="B16" s="14">
        <f>B15/B10</f>
        <v>0.12909944487358058</v>
      </c>
      <c r="C16" s="13"/>
    </row>
    <row r="17" spans="1:3" x14ac:dyDescent="0.3">
      <c r="A17" s="2" t="s">
        <v>5</v>
      </c>
      <c r="B17" s="15">
        <f>1/B16</f>
        <v>7.7459666924148332</v>
      </c>
      <c r="C17" s="13" t="s">
        <v>21</v>
      </c>
    </row>
    <row r="18" spans="1:3" x14ac:dyDescent="0.3">
      <c r="B18" s="15"/>
    </row>
    <row r="19" spans="1:3" x14ac:dyDescent="0.3">
      <c r="A19" s="2" t="s">
        <v>6</v>
      </c>
      <c r="B19" s="15"/>
    </row>
    <row r="20" spans="1:3" x14ac:dyDescent="0.3">
      <c r="A20" s="2" t="s">
        <v>7</v>
      </c>
      <c r="B20" s="16">
        <f>B5*B17</f>
        <v>19.364916731037084</v>
      </c>
    </row>
    <row r="21" spans="1:3" x14ac:dyDescent="0.3">
      <c r="A21" s="2" t="s">
        <v>8</v>
      </c>
      <c r="B21" s="16">
        <f>(B6+B7*B8)*B15/2</f>
        <v>19.364916731037084</v>
      </c>
    </row>
    <row r="22" spans="1:3" x14ac:dyDescent="0.3">
      <c r="A22" s="2" t="s">
        <v>9</v>
      </c>
      <c r="B22" s="17">
        <f>SUM(B20:B21)</f>
        <v>38.729833462074168</v>
      </c>
    </row>
    <row r="23" spans="1:3" x14ac:dyDescent="0.3">
      <c r="B23" s="16"/>
    </row>
    <row r="24" spans="1:3" x14ac:dyDescent="0.3">
      <c r="A24" s="2" t="s">
        <v>10</v>
      </c>
      <c r="B24" s="16"/>
    </row>
    <row r="25" spans="1:3" x14ac:dyDescent="0.3">
      <c r="A25" s="2" t="s">
        <v>11</v>
      </c>
      <c r="B25" s="16">
        <f>B8*B10</f>
        <v>10000</v>
      </c>
    </row>
    <row r="26" spans="1:3" x14ac:dyDescent="0.3">
      <c r="B26" s="18"/>
    </row>
    <row r="28" spans="1:3" x14ac:dyDescent="0.3">
      <c r="A28" s="1"/>
    </row>
    <row r="30" spans="1:3" x14ac:dyDescent="0.3">
      <c r="A30" s="19"/>
      <c r="B30" s="19"/>
    </row>
    <row r="31" spans="1:3" x14ac:dyDescent="0.3">
      <c r="B31" s="20"/>
    </row>
    <row r="32" spans="1:3" x14ac:dyDescent="0.3">
      <c r="B32" s="18"/>
    </row>
    <row r="33" spans="1:2" x14ac:dyDescent="0.3">
      <c r="B33" s="18"/>
    </row>
    <row r="34" spans="1:2" x14ac:dyDescent="0.3">
      <c r="B34" s="18"/>
    </row>
    <row r="35" spans="1:2" x14ac:dyDescent="0.3">
      <c r="B35" s="18"/>
    </row>
    <row r="36" spans="1:2" x14ac:dyDescent="0.3">
      <c r="B36" s="18"/>
    </row>
    <row r="37" spans="1:2" x14ac:dyDescent="0.3">
      <c r="B37" s="18"/>
    </row>
    <row r="38" spans="1:2" x14ac:dyDescent="0.3">
      <c r="B38" s="18"/>
    </row>
    <row r="39" spans="1:2" x14ac:dyDescent="0.3">
      <c r="B39" s="18"/>
    </row>
    <row r="40" spans="1:2" x14ac:dyDescent="0.3">
      <c r="B40" s="18"/>
    </row>
    <row r="41" spans="1:2" x14ac:dyDescent="0.3">
      <c r="B41" s="18"/>
    </row>
    <row r="42" spans="1:2" x14ac:dyDescent="0.3">
      <c r="B42" s="18"/>
    </row>
    <row r="43" spans="1:2" x14ac:dyDescent="0.3">
      <c r="B43" s="18"/>
    </row>
    <row r="44" spans="1:2" x14ac:dyDescent="0.3">
      <c r="B44" s="18"/>
    </row>
    <row r="45" spans="1:2" x14ac:dyDescent="0.3">
      <c r="B45" s="18"/>
    </row>
    <row r="47" spans="1:2" x14ac:dyDescent="0.3">
      <c r="A47" s="11"/>
    </row>
    <row r="49" spans="1:2" x14ac:dyDescent="0.3">
      <c r="A49" s="19"/>
      <c r="B49" s="19"/>
    </row>
    <row r="50" spans="1:2" x14ac:dyDescent="0.3">
      <c r="B50" s="21"/>
    </row>
    <row r="51" spans="1:2" x14ac:dyDescent="0.3">
      <c r="B51" s="21"/>
    </row>
    <row r="52" spans="1:2" x14ac:dyDescent="0.3">
      <c r="B52" s="21"/>
    </row>
    <row r="53" spans="1:2" x14ac:dyDescent="0.3">
      <c r="B53" s="21"/>
    </row>
    <row r="54" spans="1:2" x14ac:dyDescent="0.3">
      <c r="B54" s="21"/>
    </row>
    <row r="55" spans="1:2" x14ac:dyDescent="0.3">
      <c r="B55" s="21"/>
    </row>
    <row r="56" spans="1:2" x14ac:dyDescent="0.3">
      <c r="B56" s="21"/>
    </row>
    <row r="57" spans="1:2" x14ac:dyDescent="0.3">
      <c r="B57" s="21"/>
    </row>
    <row r="58" spans="1:2" x14ac:dyDescent="0.3">
      <c r="B58" s="21"/>
    </row>
    <row r="59" spans="1:2" x14ac:dyDescent="0.3">
      <c r="B59" s="21"/>
    </row>
    <row r="60" spans="1:2" x14ac:dyDescent="0.3">
      <c r="B60" s="21"/>
    </row>
    <row r="61" spans="1:2" x14ac:dyDescent="0.3">
      <c r="B61" s="21"/>
    </row>
    <row r="62" spans="1:2" x14ac:dyDescent="0.3">
      <c r="B62" s="21"/>
    </row>
    <row r="63" spans="1:2" x14ac:dyDescent="0.3">
      <c r="B63" s="21"/>
    </row>
    <row r="64" spans="1:2" x14ac:dyDescent="0.3">
      <c r="B64" s="21"/>
    </row>
    <row r="65" spans="2:2" x14ac:dyDescent="0.3">
      <c r="B65" s="21"/>
    </row>
    <row r="66" spans="2:2" x14ac:dyDescent="0.3">
      <c r="B66" s="21"/>
    </row>
  </sheetData>
  <phoneticPr fontId="0" type="noConversion"/>
  <printOptions headings="1" gridLines="1" gridLinesSet="0"/>
  <pageMargins left="0.75" right="0.75" top="1" bottom="1" header="0.5" footer="0.5"/>
  <pageSetup scale="86" orientation="portrait" horizontalDpi="300" verticalDpi="300" r:id="rId1"/>
  <headerFooter alignWithMargins="0">
    <oddFooter>&amp;CProblem 9.4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Model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cp:lastPrinted>1996-07-15T19:47:06Z</cp:lastPrinted>
  <dcterms:created xsi:type="dcterms:W3CDTF">2000-02-18T18:21:42Z</dcterms:created>
  <dcterms:modified xsi:type="dcterms:W3CDTF">2014-03-12T15:43:18Z</dcterms:modified>
</cp:coreProperties>
</file>